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<sst xmlns="http://schemas.openxmlformats.org/spreadsheetml/2006/main" count="53" uniqueCount="53">
  <si>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Applicant Name:</t>
  </si>
  <si>
    <t>Date: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</si>
  <si>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</si>
  <si>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</si>
  <si>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</si>
  <si>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</si>
  <si>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</si>
  <si>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</si>
  <si>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</si>
  <si>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</si>
  <si>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</si>
  <si>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</si>
  <si>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</si>
  <si>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</si>
  <si>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Total</t>
  </si>
  <si>
    <t>INCOME</t>
  </si>
  <si>
    <t>Sales</t>
  </si>
  <si>
    <t>Other Revenue</t>
  </si>
  <si>
    <t>EXPENSES</t>
  </si>
  <si>
    <t>Inventory/Materials</t>
  </si>
  <si>
    <t>Equipment</t>
  </si>
  <si>
    <t>Employees' Salaries</t>
  </si>
  <si>
    <t>Owners' Salaries</t>
  </si>
  <si>
    <t>Profit</t>
  </si>
  <si>
    <t>2  Include the amount of the Microenterprise loan for which you are applying.</t>
  </si>
  <si>
    <t>Startup</t>
  </si>
  <si>
    <t>Total Expenses</t>
  </si>
  <si>
    <t>* Show only future number, not past</t>
  </si>
  <si>
    <t>* Show only cash, not the value of other items</t>
  </si>
  <si>
    <t>* Round off number to the nearest dollar (for example: $232, not $231.69)</t>
  </si>
  <si>
    <t>Footnotes:</t>
  </si>
  <si>
    <t>4  Do NOT include the monthly payment amount for the Microenterprise loan.</t>
  </si>
  <si>
    <t>5  To calculate NET CASH, add Beginning Cash (line 1) and Total Income (line 5), then subtract Total Expenses (line 12).</t>
  </si>
  <si>
    <t>6  FOR OFFICE USE ONLY - Do NOT complete.</t>
  </si>
  <si>
    <t>3  Includes other operating expenses such as office supplies, utilities, telephone, etc.</t>
  </si>
  <si>
    <t>Office space/equipment rentals</t>
  </si>
  <si>
    <t>Loan amt.:</t>
  </si>
  <si>
    <t>Int. rate:</t>
  </si>
  <si>
    <t>Amort. (yrs.):</t>
  </si>
  <si>
    <t>Payments</t>
  </si>
  <si>
    <t>I/O (mo.):</t>
  </si>
  <si>
    <t>P + I (mo.):</t>
  </si>
  <si>
    <r>
      <t xml:space="preserve">Beginning Cash </t>
    </r>
    <r>
      <rPr>
        <vertAlign val="superscript"/>
        <sz val="11"/>
        <rFont val="Arial"/>
        <family val="2"/>
      </rPr>
      <t>1</t>
    </r>
  </si>
  <si>
    <r>
      <t xml:space="preserve">Microenterprise Loan </t>
    </r>
    <r>
      <rPr>
        <vertAlign val="superscript"/>
        <sz val="11"/>
        <rFont val="Arial"/>
        <family val="2"/>
      </rPr>
      <t>2</t>
    </r>
  </si>
  <si>
    <r>
      <t xml:space="preserve">Total Income </t>
    </r>
    <r>
      <rPr>
        <b/>
        <i/>
        <sz val="11"/>
        <rFont val="Arial"/>
        <family val="2"/>
      </rPr>
      <t>(add lines 2-4)</t>
    </r>
  </si>
  <si>
    <r>
      <t xml:space="preserve">Other </t>
    </r>
    <r>
      <rPr>
        <vertAlign val="superscript"/>
        <sz val="11"/>
        <rFont val="Arial"/>
        <family val="2"/>
      </rPr>
      <t>3</t>
    </r>
  </si>
  <si>
    <r>
      <t xml:space="preserve">Loan Payments </t>
    </r>
    <r>
      <rPr>
        <vertAlign val="superscript"/>
        <sz val="11"/>
        <rFont val="Arial"/>
        <family val="2"/>
      </rPr>
      <t>4</t>
    </r>
  </si>
  <si>
    <r>
      <t xml:space="preserve">NET CASH </t>
    </r>
    <r>
      <rPr>
        <b/>
        <vertAlign val="superscript"/>
        <sz val="11"/>
        <rFont val="Arial"/>
        <family val="2"/>
      </rPr>
      <t>5</t>
    </r>
  </si>
  <si>
    <r>
      <t xml:space="preserve">1  Beginning Cash for Month 1 is the cash you have right now to put into the business PLUS the NET CASH (line 15) from </t>
    </r>
    <r>
      <rPr>
        <i/>
        <sz val="10"/>
        <rFont val="Arial"/>
        <family val="2"/>
      </rPr>
      <t>Startup</t>
    </r>
    <r>
      <rPr>
        <sz val="10"/>
        <rFont val="Arial"/>
        <family val="0"/>
      </rPr>
      <t xml:space="preserve"> column.</t>
    </r>
  </si>
  <si>
    <r>
      <t xml:space="preserve">Calculation of loan payment </t>
    </r>
    <r>
      <rPr>
        <b/>
        <vertAlign val="superscript"/>
        <sz val="12"/>
        <color indexed="9"/>
        <rFont val="Arial"/>
        <family val="2"/>
      </rPr>
      <t>6</t>
    </r>
  </si>
  <si>
    <t>Part H:  Monthly Cash Flow Projections</t>
  </si>
  <si>
    <r>
      <t xml:space="preserve">CASH FLOW (Net) </t>
    </r>
    <r>
      <rPr>
        <vertAlign val="superscript"/>
        <sz val="11"/>
        <rFont val="Arial"/>
        <family val="2"/>
      </rPr>
      <t>6</t>
    </r>
  </si>
  <si>
    <r>
      <t xml:space="preserve"> Loan Payment </t>
    </r>
    <r>
      <rPr>
        <vertAlign val="superscript"/>
        <sz val="11"/>
        <rFont val="Arial"/>
        <family val="2"/>
      </rPr>
      <t>6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</si>
</sst>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0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vertAlign val="superscript"/>
      <sz val="11"/>
      <name val="Arial"/>
      <family val="2"/>
    </font>
    <font>
      <b/>
      <sz val="11"/>
      <color indexed="9"/>
      <name val="Arial Rounded MT Bold"/>
      <family val="2"/>
    </font>
    <font>
      <b/>
      <sz val="11"/>
      <color indexed="9"/>
      <name val="Arial"/>
      <family val="2"/>
    </font>
    <font>
      <b/>
      <i/>
      <sz val="11"/>
      <name val="Arial"/>
      <family val="2"/>
    </font>
    <font>
      <b/>
      <vertAlign val="superscript"/>
      <sz val="11"/>
      <name val="Arial"/>
      <family val="2"/>
    </font>
    <font>
      <i/>
      <sz val="10"/>
      <name val="Arial"/>
      <family val="2"/>
    </font>
    <font>
      <b/>
      <sz val="12"/>
      <color indexed="9"/>
      <name val="Arial"/>
      <family val="2"/>
    </font>
    <font>
      <b/>
      <vertAlign val="superscript"/>
      <sz val="12"/>
      <color indexed="9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 applyProtection="1">
      <alignment horizontal="right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6" fontId="4" fillId="0" borderId="10" xfId="0" applyNumberFormat="1" applyFont="1" applyBorder="1" applyAlignment="1" applyProtection="1">
      <alignment vertical="center"/>
      <protection locked="0"/>
    </xf>
    <xf numFmtId="6" fontId="4" fillId="0" borderId="11" xfId="0" applyNumberFormat="1" applyFont="1" applyBorder="1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8" fillId="33" borderId="10" xfId="0" applyFont="1" applyFill="1" applyBorder="1" applyAlignment="1" applyProtection="1">
      <alignment vertical="center"/>
      <protection locked="0"/>
    </xf>
    <xf numFmtId="6" fontId="9" fillId="33" borderId="10" xfId="0" applyNumberFormat="1" applyFont="1" applyFill="1" applyBorder="1" applyAlignment="1" applyProtection="1">
      <alignment vertical="center"/>
      <protection locked="0"/>
    </xf>
    <xf numFmtId="6" fontId="4" fillId="33" borderId="10" xfId="0" applyNumberFormat="1" applyFont="1" applyFill="1" applyBorder="1" applyAlignment="1" applyProtection="1">
      <alignment vertical="center"/>
      <protection locked="0"/>
    </xf>
    <xf numFmtId="6" fontId="4" fillId="33" borderId="11" xfId="0" applyNumberFormat="1" applyFont="1" applyFill="1" applyBorder="1" applyAlignment="1" applyProtection="1">
      <alignment vertical="center"/>
      <protection locked="0"/>
    </xf>
    <xf numFmtId="6" fontId="4" fillId="33" borderId="13" xfId="0" applyNumberFormat="1" applyFont="1" applyFill="1" applyBorder="1" applyAlignment="1" applyProtection="1">
      <alignment vertical="center"/>
      <protection locked="0"/>
    </xf>
    <xf numFmtId="6" fontId="4" fillId="0" borderId="13" xfId="0" applyNumberFormat="1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6" fontId="4" fillId="0" borderId="0" xfId="0" applyNumberFormat="1" applyFont="1" applyAlignment="1" applyProtection="1">
      <alignment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vertical="center"/>
      <protection locked="0"/>
    </xf>
    <xf numFmtId="0" fontId="0" fillId="34" borderId="18" xfId="0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 horizontal="right"/>
      <protection locked="0"/>
    </xf>
    <xf numFmtId="6" fontId="0" fillId="34" borderId="0" xfId="0" applyNumberFormat="1" applyFill="1" applyBorder="1" applyAlignment="1" applyProtection="1">
      <alignment/>
      <protection locked="0"/>
    </xf>
    <xf numFmtId="0" fontId="0" fillId="34" borderId="19" xfId="0" applyFill="1" applyBorder="1" applyAlignment="1" applyProtection="1">
      <alignment/>
      <protection locked="0"/>
    </xf>
    <xf numFmtId="1" fontId="0" fillId="34" borderId="0" xfId="0" applyNumberFormat="1" applyFill="1" applyBorder="1" applyAlignment="1" applyProtection="1">
      <alignment/>
      <protection locked="0"/>
    </xf>
    <xf numFmtId="0" fontId="0" fillId="34" borderId="20" xfId="0" applyFill="1" applyBorder="1" applyAlignment="1" applyProtection="1">
      <alignment/>
      <protection locked="0"/>
    </xf>
    <xf numFmtId="0" fontId="0" fillId="34" borderId="21" xfId="0" applyFill="1" applyBorder="1" applyAlignment="1" applyProtection="1">
      <alignment horizontal="right"/>
      <protection locked="0"/>
    </xf>
    <xf numFmtId="0" fontId="0" fillId="34" borderId="22" xfId="0" applyFill="1" applyBorder="1" applyAlignment="1" applyProtection="1">
      <alignment/>
      <protection locked="0"/>
    </xf>
    <xf numFmtId="6" fontId="4" fillId="34" borderId="10" xfId="0" applyNumberFormat="1" applyFont="1" applyFill="1" applyBorder="1" applyAlignment="1" applyProtection="1">
      <alignment vertical="center"/>
      <protection/>
    </xf>
    <xf numFmtId="6" fontId="9" fillId="33" borderId="10" xfId="0" applyNumberFormat="1" applyFont="1" applyFill="1" applyBorder="1" applyAlignment="1" applyProtection="1">
      <alignment vertical="center"/>
      <protection/>
    </xf>
    <xf numFmtId="6" fontId="4" fillId="0" borderId="10" xfId="0" applyNumberFormat="1" applyFont="1" applyBorder="1" applyAlignment="1" applyProtection="1">
      <alignment vertical="center"/>
      <protection/>
    </xf>
    <xf numFmtId="6" fontId="6" fillId="0" borderId="10" xfId="0" applyNumberFormat="1" applyFont="1" applyBorder="1" applyAlignment="1" applyProtection="1">
      <alignment vertical="center"/>
      <protection/>
    </xf>
    <xf numFmtId="6" fontId="4" fillId="34" borderId="15" xfId="0" applyNumberFormat="1" applyFont="1" applyFill="1" applyBorder="1" applyAlignment="1" applyProtection="1">
      <alignment vertical="center"/>
      <protection/>
    </xf>
    <xf numFmtId="6" fontId="4" fillId="34" borderId="17" xfId="0" applyNumberFormat="1" applyFont="1" applyFill="1" applyBorder="1" applyAlignment="1" applyProtection="1">
      <alignment vertical="center"/>
      <protection/>
    </xf>
    <xf numFmtId="6" fontId="4" fillId="34" borderId="11" xfId="0" applyNumberFormat="1" applyFont="1" applyFill="1" applyBorder="1" applyAlignment="1" applyProtection="1">
      <alignment vertical="center"/>
      <protection/>
    </xf>
    <xf numFmtId="6" fontId="4" fillId="34" borderId="13" xfId="0" applyNumberFormat="1" applyFont="1" applyFill="1" applyBorder="1" applyAlignment="1" applyProtection="1">
      <alignment vertical="center"/>
      <protection/>
    </xf>
    <xf numFmtId="6" fontId="4" fillId="34" borderId="23" xfId="0" applyNumberFormat="1" applyFont="1" applyFill="1" applyBorder="1" applyAlignment="1" applyProtection="1">
      <alignment vertical="center"/>
      <protection/>
    </xf>
    <xf numFmtId="6" fontId="4" fillId="0" borderId="15" xfId="0" applyNumberFormat="1" applyFont="1" applyBorder="1" applyAlignment="1" applyProtection="1">
      <alignment vertical="center"/>
      <protection/>
    </xf>
    <xf numFmtId="6" fontId="4" fillId="0" borderId="12" xfId="0" applyNumberFormat="1" applyFont="1" applyBorder="1" applyAlignment="1" applyProtection="1">
      <alignment vertical="center"/>
      <protection/>
    </xf>
    <xf numFmtId="6" fontId="4" fillId="0" borderId="24" xfId="0" applyNumberFormat="1" applyFont="1" applyBorder="1" applyAlignment="1" applyProtection="1">
      <alignment vertical="center"/>
      <protection/>
    </xf>
    <xf numFmtId="6" fontId="4" fillId="0" borderId="17" xfId="0" applyNumberFormat="1" applyFont="1" applyBorder="1" applyAlignment="1" applyProtection="1">
      <alignment vertical="center"/>
      <protection/>
    </xf>
    <xf numFmtId="6" fontId="6" fillId="0" borderId="23" xfId="0" applyNumberFormat="1" applyFont="1" applyBorder="1" applyAlignment="1" applyProtection="1">
      <alignment vertical="center"/>
      <protection/>
    </xf>
    <xf numFmtId="6" fontId="4" fillId="0" borderId="13" xfId="0" applyNumberFormat="1" applyFont="1" applyBorder="1" applyAlignment="1" applyProtection="1">
      <alignment vertical="center"/>
      <protection/>
    </xf>
    <xf numFmtId="6" fontId="4" fillId="0" borderId="11" xfId="0" applyNumberFormat="1" applyFont="1" applyBorder="1" applyAlignment="1" applyProtection="1">
      <alignment vertical="center"/>
      <protection/>
    </xf>
    <xf numFmtId="8" fontId="0" fillId="35" borderId="21" xfId="0" applyNumberFormat="1" applyFill="1" applyBorder="1" applyAlignment="1" applyProtection="1">
      <alignment/>
      <protection/>
    </xf>
    <xf numFmtId="8" fontId="0" fillId="35" borderId="0" xfId="0" applyNumberFormat="1" applyFill="1" applyBorder="1" applyAlignment="1" applyProtection="1">
      <alignment/>
      <protection/>
    </xf>
    <xf numFmtId="10" fontId="0" fillId="34" borderId="0" xfId="0" applyNumberForma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13" fillId="33" borderId="25" xfId="0" applyFont="1" applyFill="1" applyBorder="1" applyAlignment="1" applyProtection="1">
      <alignment horizontal="center"/>
      <protection/>
    </xf>
    <xf numFmtId="0" fontId="13" fillId="33" borderId="26" xfId="0" applyFont="1" applyFill="1" applyBorder="1" applyAlignment="1" applyProtection="1">
      <alignment horizontal="center"/>
      <protection/>
    </xf>
    <xf numFmtId="0" fontId="13" fillId="33" borderId="27" xfId="0" applyFont="1" applyFill="1" applyBorder="1" applyAlignment="1" applyProtection="1">
      <alignment horizontal="center"/>
      <protection/>
    </xf>
    <xf numFmtId="0" fontId="0" fillId="34" borderId="11" xfId="0" applyFont="1" applyFill="1" applyBorder="1" applyAlignment="1" applyProtection="1">
      <alignment horizontal="center"/>
      <protection/>
    </xf>
    <xf numFmtId="0" fontId="0" fillId="34" borderId="28" xfId="0" applyFill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left" vertical="center"/>
      <protection locked="0"/>
    </xf>
    <xf numFmtId="0" fontId="0" fillId="0" borderId="29" xfId="0" applyFill="1" applyBorder="1" applyAlignment="1" applyProtection="1">
      <alignment horizontal="left" vertical="center"/>
      <protection locked="0"/>
    </xf>
    <xf numFmtId="0" fontId="0" fillId="0" borderId="30" xfId="0" applyFill="1" applyBorder="1" applyAlignment="1" applyProtection="1">
      <alignment horizontal="left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showGridLines="0" tabSelected="1" zoomScale="82" zoomScaleNormal="82" zoomScalePageLayoutView="0" workbookViewId="0" topLeftCell="A1">
      <selection activeCell="B28" sqref="B28"/>
    </sheetView>
  </sheetViews>
  <sheetFormatPr defaultColWidth="9.140625" defaultRowHeight="12.75"/>
  <cols>
    <col min="1" max="1" width="4.140625" style="1" customWidth="1"/>
    <col min="2" max="2" width="31.421875" style="1" customWidth="1"/>
    <col min="3" max="16" width="12.7109375" style="1" customWidth="1"/>
    <col min="17" max="16384" width="9.140625" style="1" customWidth="1"/>
  </cols>
  <sheetData>
    <row r="1" spans="1:5" ht="20.25">
      <c r="A1" s="61" t="s">
        <v>50</v>
      </c>
      <c r="B1" s="56"/>
      <c r="C1" s="56"/>
      <c r="D1" s="56"/>
      <c r="E1" s="56"/>
    </row>
    <row r="2" spans="2:5" s="2" customFormat="1" ht="27" customHeight="1">
      <c r="B2" s="3" t="s">
        <v>0</v>
      </c>
      <c r="C2" s="68"/>
      <c r="D2" s="69"/>
      <c r="E2" s="69"/>
    </row>
    <row r="3" spans="2:5" s="2" customFormat="1" ht="18" customHeight="1">
      <c r="B3" s="3" t="s">
        <v>1</v>
      </c>
      <c r="C3" s="70"/>
      <c r="D3" s="70"/>
      <c r="E3" s="70"/>
    </row>
    <row r="4" spans="2:5" s="2" customFormat="1" ht="10.5" customHeight="1">
      <c r="B4" s="3"/>
      <c r="C4" s="4"/>
      <c r="D4" s="4"/>
      <c r="E4" s="4"/>
    </row>
    <row r="5" spans="1:5" s="2" customFormat="1" ht="18" customHeight="1">
      <c r="A5" s="59" t="s">
        <v>27</v>
      </c>
      <c r="B5" s="60"/>
      <c r="C5" s="60"/>
      <c r="D5" s="60"/>
      <c r="E5" s="60"/>
    </row>
    <row r="6" spans="1:5" s="2" customFormat="1" ht="18" customHeight="1">
      <c r="A6" s="59" t="s">
        <v>28</v>
      </c>
      <c r="B6" s="60"/>
      <c r="C6" s="60"/>
      <c r="D6" s="60"/>
      <c r="E6" s="60"/>
    </row>
    <row r="7" spans="1:5" s="2" customFormat="1" ht="18" customHeight="1">
      <c r="A7" s="59" t="s">
        <v>29</v>
      </c>
      <c r="B7" s="60"/>
      <c r="C7" s="60"/>
      <c r="D7" s="60"/>
      <c r="E7" s="60"/>
    </row>
    <row r="8" s="2" customFormat="1" ht="18" customHeight="1" thickBot="1"/>
    <row r="9" spans="1:16" s="2" customFormat="1" ht="18" customHeight="1">
      <c r="A9" s="67"/>
      <c r="B9" s="67"/>
      <c r="C9" s="5" t="s">
        <v>25</v>
      </c>
      <c r="D9" s="6" t="s">
        <v>2</v>
      </c>
      <c r="E9" s="6" t="s">
        <v>3</v>
      </c>
      <c r="F9" s="6" t="s">
        <v>4</v>
      </c>
      <c r="G9" s="6" t="s">
        <v>5</v>
      </c>
      <c r="H9" s="6" t="s">
        <v>6</v>
      </c>
      <c r="I9" s="6" t="s">
        <v>7</v>
      </c>
      <c r="J9" s="6" t="s">
        <v>8</v>
      </c>
      <c r="K9" s="6" t="s">
        <v>9</v>
      </c>
      <c r="L9" s="6" t="s">
        <v>10</v>
      </c>
      <c r="M9" s="6" t="s">
        <v>11</v>
      </c>
      <c r="N9" s="6" t="s">
        <v>12</v>
      </c>
      <c r="O9" s="7" t="s">
        <v>13</v>
      </c>
      <c r="P9" s="8" t="s">
        <v>14</v>
      </c>
    </row>
    <row r="10" spans="1:16" s="2" customFormat="1" ht="20.25" customHeight="1">
      <c r="A10" s="9">
        <v>1</v>
      </c>
      <c r="B10" s="10" t="s">
        <v>42</v>
      </c>
      <c r="C10" s="37"/>
      <c r="D10" s="11"/>
      <c r="E10" s="39">
        <f>D26</f>
        <v>0</v>
      </c>
      <c r="F10" s="39">
        <f aca="true" t="shared" si="0" ref="F10:O10">E26</f>
        <v>0</v>
      </c>
      <c r="G10" s="39">
        <f t="shared" si="0"/>
        <v>0</v>
      </c>
      <c r="H10" s="39">
        <f t="shared" si="0"/>
        <v>0</v>
      </c>
      <c r="I10" s="39">
        <f t="shared" si="0"/>
        <v>0</v>
      </c>
      <c r="J10" s="39">
        <f t="shared" si="0"/>
        <v>0</v>
      </c>
      <c r="K10" s="39">
        <f t="shared" si="0"/>
        <v>0</v>
      </c>
      <c r="L10" s="39">
        <f t="shared" si="0"/>
        <v>0</v>
      </c>
      <c r="M10" s="39">
        <f t="shared" si="0"/>
        <v>0</v>
      </c>
      <c r="N10" s="39">
        <f t="shared" si="0"/>
        <v>0</v>
      </c>
      <c r="O10" s="52">
        <f t="shared" si="0"/>
        <v>0</v>
      </c>
      <c r="P10" s="44"/>
    </row>
    <row r="11" spans="1:16" s="2" customFormat="1" ht="20.25" customHeight="1">
      <c r="A11" s="13"/>
      <c r="B11" s="14" t="s">
        <v>15</v>
      </c>
      <c r="C11" s="38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7"/>
      <c r="P11" s="18"/>
    </row>
    <row r="12" spans="1:16" s="2" customFormat="1" ht="20.25" customHeight="1">
      <c r="A12" s="9">
        <v>2</v>
      </c>
      <c r="B12" s="10" t="s">
        <v>16</v>
      </c>
      <c r="C12" s="37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2"/>
      <c r="P12" s="19">
        <f>SUM(D12:O12)</f>
        <v>0</v>
      </c>
    </row>
    <row r="13" spans="1:16" s="2" customFormat="1" ht="20.25" customHeight="1">
      <c r="A13" s="9">
        <v>3</v>
      </c>
      <c r="B13" s="10" t="s">
        <v>17</v>
      </c>
      <c r="C13" s="37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2"/>
      <c r="P13" s="51">
        <f>SUM(D13:O13)</f>
        <v>0</v>
      </c>
    </row>
    <row r="14" spans="1:16" s="2" customFormat="1" ht="20.25" customHeight="1">
      <c r="A14" s="9">
        <v>4</v>
      </c>
      <c r="B14" s="10" t="s">
        <v>43</v>
      </c>
      <c r="C14" s="11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43"/>
      <c r="P14" s="44"/>
    </row>
    <row r="15" spans="1:16" s="2" customFormat="1" ht="20.25" customHeight="1">
      <c r="A15" s="9">
        <v>5</v>
      </c>
      <c r="B15" s="20" t="s">
        <v>44</v>
      </c>
      <c r="C15" s="39">
        <f>SUM(C12:C14)</f>
        <v>0</v>
      </c>
      <c r="D15" s="39">
        <f aca="true" t="shared" si="1" ref="D15:N15">SUM(D12:D14)</f>
        <v>0</v>
      </c>
      <c r="E15" s="39">
        <f t="shared" si="1"/>
        <v>0</v>
      </c>
      <c r="F15" s="39">
        <f t="shared" si="1"/>
        <v>0</v>
      </c>
      <c r="G15" s="39">
        <f t="shared" si="1"/>
        <v>0</v>
      </c>
      <c r="H15" s="39">
        <f t="shared" si="1"/>
        <v>0</v>
      </c>
      <c r="I15" s="39">
        <f t="shared" si="1"/>
        <v>0</v>
      </c>
      <c r="J15" s="39">
        <f t="shared" si="1"/>
        <v>0</v>
      </c>
      <c r="K15" s="39">
        <f t="shared" si="1"/>
        <v>0</v>
      </c>
      <c r="L15" s="39">
        <f t="shared" si="1"/>
        <v>0</v>
      </c>
      <c r="M15" s="39">
        <f t="shared" si="1"/>
        <v>0</v>
      </c>
      <c r="N15" s="39">
        <f t="shared" si="1"/>
        <v>0</v>
      </c>
      <c r="O15" s="52">
        <f>SUM(O12:O14)</f>
        <v>0</v>
      </c>
      <c r="P15" s="51">
        <f>SUM(P12:P14)</f>
        <v>0</v>
      </c>
    </row>
    <row r="16" spans="1:16" s="2" customFormat="1" ht="20.25" customHeight="1">
      <c r="A16" s="13"/>
      <c r="B16" s="14" t="s">
        <v>18</v>
      </c>
      <c r="C16" s="15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7"/>
      <c r="P16" s="18"/>
    </row>
    <row r="17" spans="1:16" s="2" customFormat="1" ht="20.25" customHeight="1">
      <c r="A17" s="9">
        <v>6</v>
      </c>
      <c r="B17" s="10" t="s">
        <v>19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2"/>
      <c r="P17" s="51">
        <f aca="true" t="shared" si="2" ref="P17:P22">SUM(D17:O17)</f>
        <v>0</v>
      </c>
    </row>
    <row r="18" spans="1:16" s="2" customFormat="1" ht="20.25" customHeight="1">
      <c r="A18" s="9">
        <v>7</v>
      </c>
      <c r="B18" s="10" t="s">
        <v>20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2"/>
      <c r="P18" s="51">
        <f t="shared" si="2"/>
        <v>0</v>
      </c>
    </row>
    <row r="19" spans="1:16" s="2" customFormat="1" ht="20.25" customHeight="1">
      <c r="A19" s="9">
        <v>8</v>
      </c>
      <c r="B19" s="10" t="s">
        <v>35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2"/>
      <c r="P19" s="51">
        <f t="shared" si="2"/>
        <v>0</v>
      </c>
    </row>
    <row r="20" spans="1:16" s="2" customFormat="1" ht="20.25" customHeight="1">
      <c r="A20" s="9">
        <v>9</v>
      </c>
      <c r="B20" s="10" t="s">
        <v>21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2"/>
      <c r="P20" s="51">
        <f t="shared" si="2"/>
        <v>0</v>
      </c>
    </row>
    <row r="21" spans="1:16" s="2" customFormat="1" ht="20.25" customHeight="1">
      <c r="A21" s="9">
        <v>10</v>
      </c>
      <c r="B21" s="10" t="s">
        <v>45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2"/>
      <c r="P21" s="51">
        <f t="shared" si="2"/>
        <v>0</v>
      </c>
    </row>
    <row r="22" spans="1:16" s="2" customFormat="1" ht="20.25" customHeight="1">
      <c r="A22" s="9">
        <v>11</v>
      </c>
      <c r="B22" s="10" t="s">
        <v>22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2"/>
      <c r="P22" s="51">
        <f t="shared" si="2"/>
        <v>0</v>
      </c>
    </row>
    <row r="23" spans="1:16" s="2" customFormat="1" ht="20.25" customHeight="1">
      <c r="A23" s="9">
        <v>12</v>
      </c>
      <c r="B23" s="20" t="s">
        <v>26</v>
      </c>
      <c r="C23" s="39">
        <f>SUM(C17:C22)</f>
        <v>0</v>
      </c>
      <c r="D23" s="39">
        <f aca="true" t="shared" si="3" ref="D23:O23">SUM(D17:D22)</f>
        <v>0</v>
      </c>
      <c r="E23" s="39">
        <f t="shared" si="3"/>
        <v>0</v>
      </c>
      <c r="F23" s="39">
        <f t="shared" si="3"/>
        <v>0</v>
      </c>
      <c r="G23" s="39">
        <f t="shared" si="3"/>
        <v>0</v>
      </c>
      <c r="H23" s="39">
        <f t="shared" si="3"/>
        <v>0</v>
      </c>
      <c r="I23" s="39">
        <f t="shared" si="3"/>
        <v>0</v>
      </c>
      <c r="J23" s="39">
        <f t="shared" si="3"/>
        <v>0</v>
      </c>
      <c r="K23" s="39">
        <f t="shared" si="3"/>
        <v>0</v>
      </c>
      <c r="L23" s="39">
        <f t="shared" si="3"/>
        <v>0</v>
      </c>
      <c r="M23" s="39">
        <f t="shared" si="3"/>
        <v>0</v>
      </c>
      <c r="N23" s="39">
        <f t="shared" si="3"/>
        <v>0</v>
      </c>
      <c r="O23" s="52">
        <f t="shared" si="3"/>
        <v>0</v>
      </c>
      <c r="P23" s="51">
        <f>SUM(P17:P22)</f>
        <v>0</v>
      </c>
    </row>
    <row r="24" spans="1:16" s="2" customFormat="1" ht="20.25" customHeight="1">
      <c r="A24" s="9">
        <v>13</v>
      </c>
      <c r="B24" s="10" t="s">
        <v>23</v>
      </c>
      <c r="C24" s="37"/>
      <c r="D24" s="39">
        <f>D15-D23</f>
        <v>0</v>
      </c>
      <c r="E24" s="39">
        <f aca="true" t="shared" si="4" ref="E24:O24">E15-E23</f>
        <v>0</v>
      </c>
      <c r="F24" s="39">
        <f t="shared" si="4"/>
        <v>0</v>
      </c>
      <c r="G24" s="39">
        <f t="shared" si="4"/>
        <v>0</v>
      </c>
      <c r="H24" s="39">
        <f t="shared" si="4"/>
        <v>0</v>
      </c>
      <c r="I24" s="39">
        <f t="shared" si="4"/>
        <v>0</v>
      </c>
      <c r="J24" s="39">
        <f t="shared" si="4"/>
        <v>0</v>
      </c>
      <c r="K24" s="39">
        <f t="shared" si="4"/>
        <v>0</v>
      </c>
      <c r="L24" s="39">
        <f t="shared" si="4"/>
        <v>0</v>
      </c>
      <c r="M24" s="39">
        <f t="shared" si="4"/>
        <v>0</v>
      </c>
      <c r="N24" s="39">
        <f t="shared" si="4"/>
        <v>0</v>
      </c>
      <c r="O24" s="52">
        <f t="shared" si="4"/>
        <v>0</v>
      </c>
      <c r="P24" s="51">
        <f>P15-P23</f>
        <v>0</v>
      </c>
    </row>
    <row r="25" spans="1:16" s="2" customFormat="1" ht="20.25" customHeight="1">
      <c r="A25" s="9">
        <v>14</v>
      </c>
      <c r="B25" s="10" t="s">
        <v>46</v>
      </c>
      <c r="C25" s="37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2"/>
      <c r="P25" s="51"/>
    </row>
    <row r="26" spans="1:16" s="21" customFormat="1" ht="20.25" customHeight="1" thickBot="1">
      <c r="A26" s="6">
        <v>15</v>
      </c>
      <c r="B26" s="20" t="s">
        <v>47</v>
      </c>
      <c r="C26" s="40">
        <f>C10+C15-C23-C25</f>
        <v>0</v>
      </c>
      <c r="D26" s="40">
        <f aca="true" t="shared" si="5" ref="D26:O26">D10+D15-D23-D25</f>
        <v>0</v>
      </c>
      <c r="E26" s="40">
        <f t="shared" si="5"/>
        <v>0</v>
      </c>
      <c r="F26" s="40">
        <f t="shared" si="5"/>
        <v>0</v>
      </c>
      <c r="G26" s="40">
        <f t="shared" si="5"/>
        <v>0</v>
      </c>
      <c r="H26" s="40">
        <f t="shared" si="5"/>
        <v>0</v>
      </c>
      <c r="I26" s="40">
        <f t="shared" si="5"/>
        <v>0</v>
      </c>
      <c r="J26" s="40">
        <f t="shared" si="5"/>
        <v>0</v>
      </c>
      <c r="K26" s="40">
        <f t="shared" si="5"/>
        <v>0</v>
      </c>
      <c r="L26" s="40">
        <f t="shared" si="5"/>
        <v>0</v>
      </c>
      <c r="M26" s="40">
        <f t="shared" si="5"/>
        <v>0</v>
      </c>
      <c r="N26" s="40">
        <f t="shared" si="5"/>
        <v>0</v>
      </c>
      <c r="O26" s="40">
        <f t="shared" si="5"/>
        <v>0</v>
      </c>
      <c r="P26" s="50">
        <f>O26+P15-P23-P25</f>
        <v>0</v>
      </c>
    </row>
    <row r="27" spans="1:16" s="2" customFormat="1" ht="14.25" customHeight="1" thickBot="1">
      <c r="A27" s="22"/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</row>
    <row r="28" spans="1:16" s="2" customFormat="1" ht="20.25" customHeight="1">
      <c r="A28" s="25">
        <v>16</v>
      </c>
      <c r="B28" s="26" t="s">
        <v>52</v>
      </c>
      <c r="C28" s="41"/>
      <c r="D28" s="46" t="e">
        <f>O37</f>
        <v>#NUM!</v>
      </c>
      <c r="E28" s="46" t="e">
        <f>D28</f>
        <v>#NUM!</v>
      </c>
      <c r="F28" s="46" t="e">
        <f aca="true" t="shared" si="6" ref="F28:O28">E28</f>
        <v>#NUM!</v>
      </c>
      <c r="G28" s="46" t="e">
        <f t="shared" si="6"/>
        <v>#NUM!</v>
      </c>
      <c r="H28" s="46" t="e">
        <f t="shared" si="6"/>
        <v>#NUM!</v>
      </c>
      <c r="I28" s="46" t="e">
        <f t="shared" si="6"/>
        <v>#NUM!</v>
      </c>
      <c r="J28" s="46" t="e">
        <f t="shared" si="6"/>
        <v>#NUM!</v>
      </c>
      <c r="K28" s="46" t="e">
        <f t="shared" si="6"/>
        <v>#NUM!</v>
      </c>
      <c r="L28" s="46" t="e">
        <f t="shared" si="6"/>
        <v>#NUM!</v>
      </c>
      <c r="M28" s="46" t="e">
        <f t="shared" si="6"/>
        <v>#NUM!</v>
      </c>
      <c r="N28" s="46" t="e">
        <f t="shared" si="6"/>
        <v>#NUM!</v>
      </c>
      <c r="O28" s="46" t="e">
        <f t="shared" si="6"/>
        <v>#NUM!</v>
      </c>
      <c r="P28" s="47" t="e">
        <f>SUM(D28:O28)</f>
        <v>#NUM!</v>
      </c>
    </row>
    <row r="29" spans="1:16" s="2" customFormat="1" ht="20.25" customHeight="1" thickBot="1">
      <c r="A29" s="27">
        <v>17</v>
      </c>
      <c r="B29" s="28" t="s">
        <v>51</v>
      </c>
      <c r="C29" s="42"/>
      <c r="D29" s="49" t="e">
        <f>D26-D28</f>
        <v>#NUM!</v>
      </c>
      <c r="E29" s="49" t="e">
        <f aca="true" t="shared" si="7" ref="E29:O29">E26-E28</f>
        <v>#NUM!</v>
      </c>
      <c r="F29" s="49" t="e">
        <f t="shared" si="7"/>
        <v>#NUM!</v>
      </c>
      <c r="G29" s="49" t="e">
        <f t="shared" si="7"/>
        <v>#NUM!</v>
      </c>
      <c r="H29" s="49" t="e">
        <f t="shared" si="7"/>
        <v>#NUM!</v>
      </c>
      <c r="I29" s="49" t="e">
        <f t="shared" si="7"/>
        <v>#NUM!</v>
      </c>
      <c r="J29" s="49" t="e">
        <f t="shared" si="7"/>
        <v>#NUM!</v>
      </c>
      <c r="K29" s="49" t="e">
        <f t="shared" si="7"/>
        <v>#NUM!</v>
      </c>
      <c r="L29" s="49" t="e">
        <f t="shared" si="7"/>
        <v>#NUM!</v>
      </c>
      <c r="M29" s="49" t="e">
        <f t="shared" si="7"/>
        <v>#NUM!</v>
      </c>
      <c r="N29" s="49" t="e">
        <f t="shared" si="7"/>
        <v>#NUM!</v>
      </c>
      <c r="O29" s="48" t="e">
        <f t="shared" si="7"/>
        <v>#NUM!</v>
      </c>
      <c r="P29" s="45"/>
    </row>
    <row r="30" spans="1:9" ht="13.5" thickBot="1">
      <c r="A30" s="56"/>
      <c r="B30" s="56"/>
      <c r="C30" s="56"/>
      <c r="D30" s="56"/>
      <c r="E30" s="56"/>
      <c r="F30" s="56"/>
      <c r="G30" s="56"/>
      <c r="H30" s="56"/>
      <c r="I30" s="56"/>
    </row>
    <row r="31" spans="1:16" ht="18.75">
      <c r="A31" s="57" t="s">
        <v>30</v>
      </c>
      <c r="B31" s="56"/>
      <c r="C31" s="56"/>
      <c r="D31" s="56"/>
      <c r="E31" s="56"/>
      <c r="F31" s="56"/>
      <c r="G31" s="56"/>
      <c r="H31" s="56"/>
      <c r="I31" s="56"/>
      <c r="M31" s="62" t="s">
        <v>49</v>
      </c>
      <c r="N31" s="63"/>
      <c r="O31" s="63"/>
      <c r="P31" s="64"/>
    </row>
    <row r="32" spans="1:16" ht="12.75">
      <c r="A32" s="58" t="s">
        <v>48</v>
      </c>
      <c r="B32" s="56"/>
      <c r="C32" s="56"/>
      <c r="D32" s="56"/>
      <c r="E32" s="56"/>
      <c r="F32" s="56"/>
      <c r="G32" s="56"/>
      <c r="H32" s="56"/>
      <c r="I32" s="56"/>
      <c r="M32" s="29"/>
      <c r="N32" s="30" t="s">
        <v>36</v>
      </c>
      <c r="O32" s="31"/>
      <c r="P32" s="32"/>
    </row>
    <row r="33" spans="1:16" ht="12.75">
      <c r="A33" s="58" t="s">
        <v>24</v>
      </c>
      <c r="B33" s="56"/>
      <c r="C33" s="56"/>
      <c r="D33" s="56"/>
      <c r="E33" s="56"/>
      <c r="F33" s="56"/>
      <c r="G33" s="56"/>
      <c r="H33" s="56"/>
      <c r="I33" s="56"/>
      <c r="M33" s="29"/>
      <c r="N33" s="30" t="s">
        <v>37</v>
      </c>
      <c r="O33" s="55">
        <v>0.0725</v>
      </c>
      <c r="P33" s="32"/>
    </row>
    <row r="34" spans="1:16" ht="12.75">
      <c r="A34" s="58" t="s">
        <v>34</v>
      </c>
      <c r="B34" s="56"/>
      <c r="C34" s="56"/>
      <c r="D34" s="56"/>
      <c r="E34" s="56"/>
      <c r="F34" s="56"/>
      <c r="G34" s="56"/>
      <c r="H34" s="56"/>
      <c r="I34" s="56"/>
      <c r="M34" s="29"/>
      <c r="N34" s="30" t="s">
        <v>38</v>
      </c>
      <c r="O34" s="33"/>
      <c r="P34" s="32"/>
    </row>
    <row r="35" spans="1:16" ht="12.75">
      <c r="A35" s="58" t="s">
        <v>31</v>
      </c>
      <c r="B35" s="56"/>
      <c r="C35" s="56"/>
      <c r="D35" s="56"/>
      <c r="E35" s="56"/>
      <c r="F35" s="56"/>
      <c r="G35" s="56"/>
      <c r="H35" s="56"/>
      <c r="I35" s="56"/>
      <c r="M35" s="29"/>
      <c r="N35" s="65" t="s">
        <v>39</v>
      </c>
      <c r="O35" s="66"/>
      <c r="P35" s="32"/>
    </row>
    <row r="36" spans="1:16" ht="12.75">
      <c r="A36" s="58" t="s">
        <v>32</v>
      </c>
      <c r="B36" s="56"/>
      <c r="C36" s="56"/>
      <c r="D36" s="56"/>
      <c r="E36" s="56"/>
      <c r="F36" s="56"/>
      <c r="G36" s="56"/>
      <c r="H36" s="56"/>
      <c r="I36" s="56"/>
      <c r="M36" s="29"/>
      <c r="N36" s="30" t="s">
        <v>40</v>
      </c>
      <c r="O36" s="54">
        <f>O32*O33/12</f>
        <v>0</v>
      </c>
      <c r="P36" s="32"/>
    </row>
    <row r="37" spans="1:16" ht="13.5" thickBot="1">
      <c r="A37" s="58" t="s">
        <v>33</v>
      </c>
      <c r="B37" s="56"/>
      <c r="C37" s="56"/>
      <c r="D37" s="56"/>
      <c r="E37" s="56"/>
      <c r="F37" s="56"/>
      <c r="G37" s="56"/>
      <c r="H37" s="56"/>
      <c r="I37" s="56"/>
      <c r="M37" s="34"/>
      <c r="N37" s="35" t="s">
        <v>41</v>
      </c>
      <c r="O37" s="53" t="e">
        <f>-PMT(O33/12,O34*12,O32)</f>
        <v>#NUM!</v>
      </c>
      <c r="P37" s="36"/>
    </row>
    <row r="38" spans="1:9" ht="12.75">
      <c r="A38" s="56"/>
      <c r="B38" s="56"/>
      <c r="C38" s="56"/>
      <c r="D38" s="56"/>
      <c r="E38" s="56"/>
      <c r="F38" s="56"/>
      <c r="G38" s="56"/>
      <c r="H38" s="56"/>
      <c r="I38" s="56"/>
    </row>
    <row r="39" spans="1:9" ht="12.75">
      <c r="A39" s="56"/>
      <c r="B39" s="56"/>
      <c r="C39" s="56"/>
      <c r="D39" s="56"/>
      <c r="E39" s="56"/>
      <c r="F39" s="56"/>
      <c r="G39" s="56"/>
      <c r="H39" s="56"/>
      <c r="I39" s="56"/>
    </row>
  </sheetData>
  <sheetProtection sheet="1"/>
  <mergeCells count="5">
    <mergeCell ref="M31:P31"/>
    <mergeCell ref="N35:O35"/>
    <mergeCell ref="A9:B9"/>
    <mergeCell ref="C2:E2"/>
    <mergeCell ref="C3:E3"/>
  </mergeCells>
  <printOptions horizontalCentered="1" verticalCentered="1"/>
  <pageMargins left="0.5" right="0.5" top="1" bottom="1" header="0.5" footer="0.5"/>
  <pageSetup fitToHeight="1" fitToWidth="1"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 Rural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rfuqua</dc:creator>
  <cp:keywords/>
  <dc:description/>
  <cp:lastModifiedBy>Liberty</cp:lastModifiedBy>
  <cp:lastPrinted>2012-03-08T17:21:15Z</cp:lastPrinted>
  <dcterms:created xsi:type="dcterms:W3CDTF">2008-05-09T20:16:09Z</dcterms:created>
  <dcterms:modified xsi:type="dcterms:W3CDTF">2014-06-13T20:50:57Z</dcterms:modified>
  <cp:category/>
  <cp:version/>
  <cp:contentType/>
  <cp:contentStatus/>
</cp:coreProperties>
</file>